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G176" i="1" l="1"/>
  <c r="H196" i="1"/>
  <c r="G196" i="1"/>
  <c r="I196" i="1"/>
  <c r="I43" i="1"/>
</calcChain>
</file>

<file path=xl/sharedStrings.xml><?xml version="1.0" encoding="utf-8"?>
<sst xmlns="http://schemas.openxmlformats.org/spreadsheetml/2006/main" count="398" uniqueCount="152">
  <si>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</si>
  <si>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</si>
  <si>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</si>
  <si>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</si>
  <si>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</si>
  <si>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</si>
  <si>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</si>
  <si>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</si>
  <si>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</si>
  <si>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</si>
  <si>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</si>
  <si>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</si>
  <si>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</si>
  <si>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</si>
  <si>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</si>
  <si>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</si>
  <si>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</si>
  <si>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</si>
  <si>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</si>
  <si>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</si>
  <si>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</si>
  <si>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</si>
  <si>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</si>
  <si>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</si>
  <si>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</si>
  <si>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</si>
  <si>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</si>
  <si>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</si>
  <si>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</si>
  <si>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</si>
  <si>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</si>
  <si>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</si>
  <si>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</si>
  <si>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</si>
  <si>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</si>
  <si>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</si>
  <si>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</si>
  <si>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</si>
  <si>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</si>
  <si>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</si>
  <si>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120\17</t>
  </si>
  <si>
    <t>какао с молоком</t>
  </si>
  <si>
    <t>382\17</t>
  </si>
  <si>
    <t>батон домашний</t>
  </si>
  <si>
    <t xml:space="preserve">фрукты свежие </t>
  </si>
  <si>
    <t>сыр порционный</t>
  </si>
  <si>
    <t>17\17</t>
  </si>
  <si>
    <t>масло сливочное</t>
  </si>
  <si>
    <t>14\17</t>
  </si>
  <si>
    <t>икра кабачковая</t>
  </si>
  <si>
    <t>101\04</t>
  </si>
  <si>
    <t>борщ с капустой и картофелем со сметаной и зеленью</t>
  </si>
  <si>
    <t>82\17</t>
  </si>
  <si>
    <t>биточек рубленный</t>
  </si>
  <si>
    <t>268\17</t>
  </si>
  <si>
    <t>каша гречневая рассыпчатая</t>
  </si>
  <si>
    <t>171\17</t>
  </si>
  <si>
    <t>компот из свежих плодов</t>
  </si>
  <si>
    <t>342\17</t>
  </si>
  <si>
    <t>хлеб ржано-пшеничный</t>
  </si>
  <si>
    <t>шницель рубленный с соусом сметанным и томатом</t>
  </si>
  <si>
    <t>каша пшеничная рассыпчатая</t>
  </si>
  <si>
    <t>302\17</t>
  </si>
  <si>
    <t>чай с сахаром и лимоном</t>
  </si>
  <si>
    <t>377\17</t>
  </si>
  <si>
    <t>зеленый горошек</t>
  </si>
  <si>
    <t>т24\96</t>
  </si>
  <si>
    <t>мармелад</t>
  </si>
  <si>
    <t>огурец по сезону</t>
  </si>
  <si>
    <t>70\17</t>
  </si>
  <si>
    <t>суп картофельный с вермишелью и зеленью</t>
  </si>
  <si>
    <t>103\17</t>
  </si>
  <si>
    <t>рыба тушеная в томате с овощами</t>
  </si>
  <si>
    <t>229\17</t>
  </si>
  <si>
    <t>картофель отварной</t>
  </si>
  <si>
    <t>210\17</t>
  </si>
  <si>
    <t>кисель из плодов или ягод свежих</t>
  </si>
  <si>
    <t>350\17</t>
  </si>
  <si>
    <t>338\17</t>
  </si>
  <si>
    <t>яйцо вареное</t>
  </si>
  <si>
    <t>209\17</t>
  </si>
  <si>
    <t>макаронные изделия отварные с сыром</t>
  </si>
  <si>
    <t>204\17</t>
  </si>
  <si>
    <t>фрукты свежие</t>
  </si>
  <si>
    <t>салат из квашеной капусты</t>
  </si>
  <si>
    <t>47\17</t>
  </si>
  <si>
    <t>суп картофельный с горохом и зеленью</t>
  </si>
  <si>
    <t>102\17</t>
  </si>
  <si>
    <t>плов из филе птицы</t>
  </si>
  <si>
    <t>291\17</t>
  </si>
  <si>
    <t>сок фруктовый</t>
  </si>
  <si>
    <t>389\17</t>
  </si>
  <si>
    <t>запеканка из творога с морковью с соусом ягодным</t>
  </si>
  <si>
    <t>224\17</t>
  </si>
  <si>
    <t xml:space="preserve">чай с сахаром </t>
  </si>
  <si>
    <t>376\17</t>
  </si>
  <si>
    <t>булочка молочная</t>
  </si>
  <si>
    <t>434\17</t>
  </si>
  <si>
    <t>винегрет овощной</t>
  </si>
  <si>
    <t>67\17</t>
  </si>
  <si>
    <t>щи из свежей капусты из сметаны с зеленью</t>
  </si>
  <si>
    <t>88\17</t>
  </si>
  <si>
    <t>печень тушеная в сметанном соусе</t>
  </si>
  <si>
    <t>261\17 330\17</t>
  </si>
  <si>
    <t>пюре картофельное</t>
  </si>
  <si>
    <t>312\17</t>
  </si>
  <si>
    <t>компот из плодов или ягод сушеных</t>
  </si>
  <si>
    <t>348\17</t>
  </si>
  <si>
    <t>гуляш из свинины</t>
  </si>
  <si>
    <t>260\17</t>
  </si>
  <si>
    <t>помидор по сезону</t>
  </si>
  <si>
    <t>салат картофельный с солеными огурцами и зеленым горошком</t>
  </si>
  <si>
    <t>42\17</t>
  </si>
  <si>
    <t>уха ростовская с зеленью</t>
  </si>
  <si>
    <t>151\16</t>
  </si>
  <si>
    <t>компот из ягод</t>
  </si>
  <si>
    <t>457\16</t>
  </si>
  <si>
    <t>каша молочная "дружба"</t>
  </si>
  <si>
    <t>175\17</t>
  </si>
  <si>
    <t>кофейный напиток с молоком</t>
  </si>
  <si>
    <t>суп крестьянский с крупой(пшеничная) и зеленью</t>
  </si>
  <si>
    <t>98\17</t>
  </si>
  <si>
    <t>бефстроганов из отварной говядины</t>
  </si>
  <si>
    <t>245\17 330\17</t>
  </si>
  <si>
    <t>рис отварной</t>
  </si>
  <si>
    <t>компот из смеси сухофруктов</t>
  </si>
  <si>
    <t>349\17</t>
  </si>
  <si>
    <t>булочка школьная</t>
  </si>
  <si>
    <t>суп лапша с мясом птицы и зеленью</t>
  </si>
  <si>
    <t>155\16</t>
  </si>
  <si>
    <t>биточки рыбные с соусом сметанным с томатом</t>
  </si>
  <si>
    <t>234\17 331\17</t>
  </si>
  <si>
    <t>запеканка картофельная с печенью</t>
  </si>
  <si>
    <t>162к</t>
  </si>
  <si>
    <t>салат из свеклы отварной</t>
  </si>
  <si>
    <t>52\17</t>
  </si>
  <si>
    <t>борщ с фасолью, картофелем и зеленью</t>
  </si>
  <si>
    <t>84\17</t>
  </si>
  <si>
    <t>фрикадельки из мяса птицы с соусом сметанным</t>
  </si>
  <si>
    <t>297\17 330\17</t>
  </si>
  <si>
    <t>компот из свежих ягод</t>
  </si>
  <si>
    <t>тефтели из птицы с соусом сметанным с томатом</t>
  </si>
  <si>
    <t>ттк 104  331\17</t>
  </si>
  <si>
    <t>суп из овощей с зеленью</t>
  </si>
  <si>
    <t>жаркое по-домашнему (свинина)</t>
  </si>
  <si>
    <t>259\17</t>
  </si>
  <si>
    <t>тефтели рыбные с соусом сметанным с томатом</t>
  </si>
  <si>
    <t>239\17 331\17</t>
  </si>
  <si>
    <t>рассольник ленинградский с зеленью</t>
  </si>
  <si>
    <t>96\17</t>
  </si>
  <si>
    <t>котлета рубленная из мяса птицы</t>
  </si>
  <si>
    <t>318\16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</si>
</sst>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4.67</v>
      </c>
      <c r="H6" s="40">
        <v>3.86</v>
      </c>
      <c r="I6" s="40">
        <v>17.29</v>
      </c>
      <c r="J6" s="40">
        <v>123.44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4.07</v>
      </c>
      <c r="H8" s="43">
        <v>3.54</v>
      </c>
      <c r="I8" s="43">
        <v>17.579999999999998</v>
      </c>
      <c r="J8" s="43">
        <v>118.6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5.3</v>
      </c>
      <c r="H11" s="43">
        <v>5.3</v>
      </c>
      <c r="I11" s="43"/>
      <c r="J11" s="43">
        <v>72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17.88</v>
      </c>
      <c r="H13" s="19">
        <f t="shared" si="0"/>
        <v>20.95</v>
      </c>
      <c r="I13" s="19">
        <f t="shared" si="0"/>
        <v>69.02</v>
      </c>
      <c r="J13" s="19">
        <f t="shared" si="0"/>
        <v>544.54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1.2</v>
      </c>
      <c r="H14" s="43">
        <v>5.4</v>
      </c>
      <c r="I14" s="43"/>
      <c r="J14" s="43">
        <v>57.6</v>
      </c>
      <c r="K14" s="44" t="s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212</v>
      </c>
      <c r="G15" s="43">
        <v>1.44</v>
      </c>
      <c r="H15" s="43">
        <v>3.9</v>
      </c>
      <c r="I15" s="43">
        <v>8.6999999999999993</v>
      </c>
      <c r="J15" s="43">
        <v>83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14.78</v>
      </c>
      <c r="H16" s="43">
        <v>15.25</v>
      </c>
      <c r="I16" s="43">
        <v>12.77</v>
      </c>
      <c r="J16" s="43">
        <v>250.2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8.77</v>
      </c>
      <c r="H17" s="43">
        <v>4.3</v>
      </c>
      <c r="I17" s="43">
        <v>39.729999999999997</v>
      </c>
      <c r="J17" s="43">
        <v>214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 t="s">
        <v>58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2.37</v>
      </c>
      <c r="H19" s="43">
        <v>0.3</v>
      </c>
      <c r="I19" s="43">
        <v>14.49</v>
      </c>
      <c r="J19" s="43">
        <v>70.5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59</v>
      </c>
      <c r="F20" s="43">
        <v>40</v>
      </c>
      <c r="G20" s="43">
        <v>2.64</v>
      </c>
      <c r="H20" s="43">
        <v>0.48</v>
      </c>
      <c r="I20" s="43">
        <v>15.84</v>
      </c>
      <c r="J20" s="43">
        <v>79.2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782</v>
      </c>
      <c r="G23" s="19">
        <f t="shared" ref="G23:J23" si="2">SUM(G14:G22)</f>
        <v>31.36</v>
      </c>
      <c r="H23" s="19">
        <f t="shared" si="2"/>
        <v>29.790000000000003</v>
      </c>
      <c r="I23" s="19">
        <f t="shared" si="2"/>
        <v>119.41</v>
      </c>
      <c r="J23" s="19">
        <f t="shared" si="2"/>
        <v>869.1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1402</v>
      </c>
      <c r="G24" s="32">
        <f t="shared" ref="G24:J24" si="4">G13+G23</f>
        <v>49.239999999999995</v>
      </c>
      <c r="H24" s="32">
        <f t="shared" si="4"/>
        <v>50.74</v>
      </c>
      <c r="I24" s="32">
        <f t="shared" si="4"/>
        <v>188.43</v>
      </c>
      <c r="J24" s="32">
        <f t="shared" si="4"/>
        <v>1413.6399999999999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90</v>
      </c>
      <c r="G25" s="40">
        <v>10.78</v>
      </c>
      <c r="H25" s="40">
        <v>15.25</v>
      </c>
      <c r="I25" s="40">
        <v>12.77</v>
      </c>
      <c r="J25" s="40">
        <v>250.2</v>
      </c>
      <c r="K25" s="41" t="s">
        <v>54</v>
      </c>
      <c r="L25" s="40"/>
    </row>
    <row r="26" spans="1:12" ht="15" x14ac:dyDescent="0.25">
      <c r="A26" s="14"/>
      <c r="B26" s="15"/>
      <c r="C26" s="11"/>
      <c r="D26" s="6"/>
      <c r="E26" s="42" t="s">
        <v>61</v>
      </c>
      <c r="F26" s="43">
        <v>150</v>
      </c>
      <c r="G26" s="43">
        <v>6.3</v>
      </c>
      <c r="H26" s="43">
        <v>4.5</v>
      </c>
      <c r="I26" s="43">
        <v>38.85</v>
      </c>
      <c r="J26" s="43">
        <v>221.3</v>
      </c>
      <c r="K26" s="44" t="s">
        <v>62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65</v>
      </c>
      <c r="F30" s="43">
        <v>60</v>
      </c>
      <c r="G30" s="43">
        <v>1.92</v>
      </c>
      <c r="H30" s="43">
        <v>1.2</v>
      </c>
      <c r="I30" s="43">
        <v>10.4</v>
      </c>
      <c r="J30" s="43">
        <v>46</v>
      </c>
      <c r="K30" s="44" t="s">
        <v>66</v>
      </c>
      <c r="L30" s="43"/>
    </row>
    <row r="31" spans="1:12" ht="15" x14ac:dyDescent="0.25">
      <c r="A31" s="14"/>
      <c r="B31" s="15"/>
      <c r="C31" s="11"/>
      <c r="D31" s="6"/>
      <c r="E31" s="42" t="s">
        <v>67</v>
      </c>
      <c r="F31" s="43">
        <v>15</v>
      </c>
      <c r="G31" s="43">
        <v>0.01</v>
      </c>
      <c r="H31" s="43"/>
      <c r="I31" s="43">
        <v>11.91</v>
      </c>
      <c r="J31" s="43">
        <v>48.15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22.3</v>
      </c>
      <c r="H32" s="19">
        <f t="shared" ref="H32" si="7">SUM(H25:H31)</f>
        <v>21.369999999999997</v>
      </c>
      <c r="I32" s="19">
        <f t="shared" ref="I32" si="8">SUM(I25:I31)</f>
        <v>108.45000000000002</v>
      </c>
      <c r="J32" s="19">
        <f t="shared" ref="J32:L32" si="9">SUM(J25:J31)</f>
        <v>721.65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0.48</v>
      </c>
      <c r="H33" s="43">
        <v>0.06</v>
      </c>
      <c r="I33" s="43">
        <v>1.02</v>
      </c>
      <c r="J33" s="43">
        <v>6</v>
      </c>
      <c r="K33" s="44" t="s">
        <v>69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>
        <v>202</v>
      </c>
      <c r="G34" s="43">
        <v>2.16</v>
      </c>
      <c r="H34" s="43">
        <v>2.2400000000000002</v>
      </c>
      <c r="I34" s="43">
        <v>14</v>
      </c>
      <c r="J34" s="43">
        <v>94.6</v>
      </c>
      <c r="K34" s="44" t="s">
        <v>71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72</v>
      </c>
      <c r="F35" s="43">
        <v>150</v>
      </c>
      <c r="G35" s="43">
        <v>14.61</v>
      </c>
      <c r="H35" s="43">
        <v>14.6</v>
      </c>
      <c r="I35" s="43">
        <v>13.2</v>
      </c>
      <c r="J35" s="43">
        <v>202.5</v>
      </c>
      <c r="K35" s="44" t="s">
        <v>73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2.85</v>
      </c>
      <c r="H36" s="43">
        <v>4.33</v>
      </c>
      <c r="I36" s="43">
        <v>23.01</v>
      </c>
      <c r="J36" s="43">
        <v>142.33000000000001</v>
      </c>
      <c r="K36" s="44" t="s">
        <v>75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0.15</v>
      </c>
      <c r="H37" s="43">
        <v>0.08</v>
      </c>
      <c r="I37" s="43">
        <v>24.5</v>
      </c>
      <c r="J37" s="43">
        <v>114.6</v>
      </c>
      <c r="K37" s="44" t="s">
        <v>77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2.37</v>
      </c>
      <c r="H38" s="43">
        <v>0.3</v>
      </c>
      <c r="I38" s="43">
        <v>14.49</v>
      </c>
      <c r="J38" s="43">
        <v>70.5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40</v>
      </c>
      <c r="G39" s="43">
        <v>2.64</v>
      </c>
      <c r="H39" s="43">
        <v>0.48</v>
      </c>
      <c r="I39" s="43">
        <v>15.84</v>
      </c>
      <c r="J39" s="43">
        <v>79.2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44</v>
      </c>
      <c r="F40" s="43">
        <v>100</v>
      </c>
      <c r="G40" s="43">
        <v>0.6</v>
      </c>
      <c r="H40" s="43">
        <v>0.6</v>
      </c>
      <c r="I40" s="43">
        <v>14.7</v>
      </c>
      <c r="J40" s="43">
        <v>70.5</v>
      </c>
      <c r="K40" s="44" t="s">
        <v>78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932</v>
      </c>
      <c r="G42" s="19">
        <f t="shared" ref="G42" si="10">SUM(G33:G41)</f>
        <v>25.860000000000003</v>
      </c>
      <c r="H42" s="19">
        <f t="shared" ref="H42" si="11">SUM(H33:H41)</f>
        <v>22.689999999999998</v>
      </c>
      <c r="I42" s="19">
        <f t="shared" ref="I42" si="12">SUM(I33:I41)</f>
        <v>120.76</v>
      </c>
      <c r="J42" s="19">
        <f t="shared" ref="J42:L42" si="13">SUM(J33:J41)</f>
        <v>780.23000000000013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1487</v>
      </c>
      <c r="G43" s="32">
        <f t="shared" ref="G43" si="14">G32+G42</f>
        <v>48.160000000000004</v>
      </c>
      <c r="H43" s="32">
        <f t="shared" ref="H43" si="15">H32+H42</f>
        <v>44.059999999999995</v>
      </c>
      <c r="I43" s="32">
        <f t="shared" ref="I43" si="16">I32+I42</f>
        <v>229.21000000000004</v>
      </c>
      <c r="J43" s="32">
        <f t="shared" ref="J43:L43" si="17">J32+J42</f>
        <v>1501.88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40</v>
      </c>
      <c r="G44" s="40">
        <v>5.0999999999999996</v>
      </c>
      <c r="H44" s="40">
        <v>4.5999999999999996</v>
      </c>
      <c r="I44" s="40">
        <v>0.3</v>
      </c>
      <c r="J44" s="40">
        <v>63</v>
      </c>
      <c r="K44" s="41" t="s">
        <v>80</v>
      </c>
      <c r="L44" s="40"/>
    </row>
    <row r="45" spans="1:12" ht="15" x14ac:dyDescent="0.25">
      <c r="A45" s="23"/>
      <c r="B45" s="15"/>
      <c r="C45" s="11"/>
      <c r="D45" s="6"/>
      <c r="E45" s="42" t="s">
        <v>81</v>
      </c>
      <c r="F45" s="43">
        <v>150</v>
      </c>
      <c r="G45" s="43">
        <v>8.1</v>
      </c>
      <c r="H45" s="43">
        <v>9.25</v>
      </c>
      <c r="I45" s="43">
        <v>25.58</v>
      </c>
      <c r="J45" s="43">
        <v>250.5</v>
      </c>
      <c r="K45" s="44" t="s">
        <v>82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 t="s">
        <v>64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100</v>
      </c>
      <c r="G48" s="43">
        <v>0.21</v>
      </c>
      <c r="H48" s="43">
        <v>0.4</v>
      </c>
      <c r="I48" s="43">
        <v>9.8000000000000007</v>
      </c>
      <c r="J48" s="43">
        <v>47</v>
      </c>
      <c r="K48" s="44" t="s">
        <v>78</v>
      </c>
      <c r="L48" s="43"/>
    </row>
    <row r="49" spans="1:12" ht="15" x14ac:dyDescent="0.25">
      <c r="A49" s="23"/>
      <c r="B49" s="15"/>
      <c r="C49" s="11"/>
      <c r="D49" s="6"/>
      <c r="E49" s="42" t="s">
        <v>49</v>
      </c>
      <c r="F49" s="43">
        <v>60</v>
      </c>
      <c r="G49" s="43">
        <v>1.2</v>
      </c>
      <c r="H49" s="43">
        <v>5.4</v>
      </c>
      <c r="I49" s="43"/>
      <c r="J49" s="43">
        <v>57.6</v>
      </c>
      <c r="K49" s="44" t="s">
        <v>50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17.900000000000002</v>
      </c>
      <c r="H51" s="19">
        <f t="shared" ref="H51" si="19">SUM(H44:H50)</f>
        <v>20.07</v>
      </c>
      <c r="I51" s="19">
        <f t="shared" ref="I51" si="20">SUM(I44:I50)</f>
        <v>70.2</v>
      </c>
      <c r="J51" s="19">
        <f t="shared" ref="J51:L51" si="21">SUM(J44:J50)</f>
        <v>574.1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60</v>
      </c>
      <c r="G52" s="43">
        <v>1</v>
      </c>
      <c r="H52" s="43">
        <v>3</v>
      </c>
      <c r="I52" s="43">
        <v>5.0999999999999996</v>
      </c>
      <c r="J52" s="43">
        <v>51.4</v>
      </c>
      <c r="K52" s="44" t="s">
        <v>85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202</v>
      </c>
      <c r="G53" s="43">
        <v>4.4000000000000004</v>
      </c>
      <c r="H53" s="43">
        <v>4.2</v>
      </c>
      <c r="I53" s="43">
        <v>13.2</v>
      </c>
      <c r="J53" s="43">
        <v>118.6</v>
      </c>
      <c r="K53" s="44" t="s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88</v>
      </c>
      <c r="F54" s="43">
        <v>200</v>
      </c>
      <c r="G54" s="43">
        <v>17.690000000000001</v>
      </c>
      <c r="H54" s="43">
        <v>21.19</v>
      </c>
      <c r="I54" s="43">
        <v>29.24</v>
      </c>
      <c r="J54" s="43">
        <v>335</v>
      </c>
      <c r="K54" s="44" t="s">
        <v>89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1</v>
      </c>
      <c r="H56" s="43"/>
      <c r="I56" s="43">
        <v>20.2</v>
      </c>
      <c r="J56" s="43">
        <v>84.8</v>
      </c>
      <c r="K56" s="44" t="s">
        <v>91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2.37</v>
      </c>
      <c r="H57" s="43">
        <v>0.3</v>
      </c>
      <c r="I57" s="43">
        <v>14.49</v>
      </c>
      <c r="J57" s="43">
        <v>70.5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40</v>
      </c>
      <c r="G58" s="43">
        <v>2.64</v>
      </c>
      <c r="H58" s="43">
        <v>0.48</v>
      </c>
      <c r="I58" s="43">
        <v>15.84</v>
      </c>
      <c r="J58" s="43">
        <v>79.2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44</v>
      </c>
      <c r="F59" s="43">
        <v>100</v>
      </c>
      <c r="G59" s="43">
        <v>0.6</v>
      </c>
      <c r="H59" s="43">
        <v>0.6</v>
      </c>
      <c r="I59" s="43">
        <v>14.7</v>
      </c>
      <c r="J59" s="43">
        <v>70.5</v>
      </c>
      <c r="K59" s="44" t="s">
        <v>78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832</v>
      </c>
      <c r="G61" s="19">
        <f t="shared" ref="G61" si="22">SUM(G52:G60)</f>
        <v>29.700000000000006</v>
      </c>
      <c r="H61" s="19">
        <f t="shared" ref="H61" si="23">SUM(H52:H60)</f>
        <v>29.770000000000003</v>
      </c>
      <c r="I61" s="19">
        <f t="shared" ref="I61" si="24">SUM(I52:I60)</f>
        <v>112.77</v>
      </c>
      <c r="J61" s="19">
        <f t="shared" ref="J61:L61" si="25">SUM(J52:J60)</f>
        <v>810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1422</v>
      </c>
      <c r="G62" s="32">
        <f t="shared" ref="G62" si="26">G51+G61</f>
        <v>47.600000000000009</v>
      </c>
      <c r="H62" s="32">
        <f t="shared" ref="H62" si="27">H51+H61</f>
        <v>49.84</v>
      </c>
      <c r="I62" s="32">
        <f t="shared" ref="I62" si="28">I51+I61</f>
        <v>182.97</v>
      </c>
      <c r="J62" s="32">
        <f t="shared" ref="J62:L62" si="29">J51+J61</f>
        <v>1384.1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170</v>
      </c>
      <c r="G63" s="40">
        <v>10.92</v>
      </c>
      <c r="H63" s="40">
        <v>13.62</v>
      </c>
      <c r="I63" s="40">
        <v>35.619999999999997</v>
      </c>
      <c r="J63" s="40">
        <v>337.64</v>
      </c>
      <c r="K63" s="41" t="s">
        <v>93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95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96</v>
      </c>
      <c r="F66" s="43">
        <v>40</v>
      </c>
      <c r="G66" s="43">
        <v>3.71</v>
      </c>
      <c r="H66" s="43">
        <v>0.79</v>
      </c>
      <c r="I66" s="43">
        <v>18.760000000000002</v>
      </c>
      <c r="J66" s="43">
        <v>96.8</v>
      </c>
      <c r="K66" s="44" t="s">
        <v>97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78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15.1</v>
      </c>
      <c r="H70" s="19">
        <f t="shared" ref="H70" si="31">SUM(H63:H69)</f>
        <v>14.83</v>
      </c>
      <c r="I70" s="19">
        <f t="shared" ref="I70" si="32">SUM(I63:I69)</f>
        <v>79.179999999999993</v>
      </c>
      <c r="J70" s="19">
        <f t="shared" ref="J70:L70" si="33">SUM(J63:J69)</f>
        <v>541.44000000000005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0.84</v>
      </c>
      <c r="H71" s="43">
        <v>6.06</v>
      </c>
      <c r="I71" s="43">
        <v>4.08</v>
      </c>
      <c r="J71" s="43">
        <v>74.400000000000006</v>
      </c>
      <c r="K71" s="44" t="s">
        <v>99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>
        <v>212</v>
      </c>
      <c r="G72" s="43">
        <v>1.4</v>
      </c>
      <c r="H72" s="43">
        <v>4</v>
      </c>
      <c r="I72" s="43">
        <v>13.06</v>
      </c>
      <c r="J72" s="43">
        <v>71.8</v>
      </c>
      <c r="K72" s="44" t="s">
        <v>101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102</v>
      </c>
      <c r="F73" s="43">
        <v>100</v>
      </c>
      <c r="G73" s="43">
        <v>10.66</v>
      </c>
      <c r="H73" s="43">
        <v>8.76</v>
      </c>
      <c r="I73" s="43">
        <v>3.81</v>
      </c>
      <c r="J73" s="43">
        <v>159</v>
      </c>
      <c r="K73" s="44" t="s">
        <v>103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104</v>
      </c>
      <c r="F74" s="43">
        <v>150</v>
      </c>
      <c r="G74" s="43">
        <v>3.06</v>
      </c>
      <c r="H74" s="43">
        <v>4.8</v>
      </c>
      <c r="I74" s="43">
        <v>20.399999999999999</v>
      </c>
      <c r="J74" s="43">
        <v>137.25</v>
      </c>
      <c r="K74" s="44" t="s">
        <v>105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106</v>
      </c>
      <c r="F75" s="43">
        <v>200</v>
      </c>
      <c r="G75" s="43">
        <v>0.34</v>
      </c>
      <c r="H75" s="43">
        <v>0.7</v>
      </c>
      <c r="I75" s="43">
        <v>29.85</v>
      </c>
      <c r="J75" s="43">
        <v>122.2</v>
      </c>
      <c r="K75" s="44" t="s">
        <v>107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2.37</v>
      </c>
      <c r="H76" s="43">
        <v>0.3</v>
      </c>
      <c r="I76" s="43">
        <v>14.49</v>
      </c>
      <c r="J76" s="43">
        <v>70.5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59</v>
      </c>
      <c r="F77" s="43">
        <v>40</v>
      </c>
      <c r="G77" s="43">
        <v>2.64</v>
      </c>
      <c r="H77" s="43">
        <v>0.48</v>
      </c>
      <c r="I77" s="43">
        <v>15.84</v>
      </c>
      <c r="J77" s="43">
        <v>79.2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792</v>
      </c>
      <c r="G80" s="19">
        <f t="shared" ref="G80" si="34">SUM(G71:G79)</f>
        <v>21.310000000000002</v>
      </c>
      <c r="H80" s="19">
        <f t="shared" ref="H80" si="35">SUM(H71:H79)</f>
        <v>25.1</v>
      </c>
      <c r="I80" s="19">
        <f t="shared" ref="I80" si="36">SUM(I71:I79)</f>
        <v>101.52999999999999</v>
      </c>
      <c r="J80" s="19">
        <f t="shared" ref="J80:L80" si="37">SUM(J71:J79)</f>
        <v>714.35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1302</v>
      </c>
      <c r="G81" s="32">
        <f t="shared" ref="G81" si="38">G70+G80</f>
        <v>36.410000000000004</v>
      </c>
      <c r="H81" s="32">
        <f t="shared" ref="H81" si="39">H70+H80</f>
        <v>39.93</v>
      </c>
      <c r="I81" s="32">
        <f t="shared" ref="I81" si="40">I70+I80</f>
        <v>180.70999999999998</v>
      </c>
      <c r="J81" s="32">
        <f t="shared" ref="J81:L81" si="41">J70+J80</f>
        <v>1255.79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90</v>
      </c>
      <c r="G82" s="40">
        <v>9.8800000000000008</v>
      </c>
      <c r="H82" s="40">
        <v>14.9</v>
      </c>
      <c r="I82" s="40">
        <v>2.6</v>
      </c>
      <c r="J82" s="40">
        <v>203.76</v>
      </c>
      <c r="K82" s="41" t="s">
        <v>109</v>
      </c>
      <c r="L82" s="40"/>
    </row>
    <row r="83" spans="1:12" ht="15" x14ac:dyDescent="0.25">
      <c r="A83" s="23"/>
      <c r="B83" s="15"/>
      <c r="C83" s="11"/>
      <c r="D83" s="6"/>
      <c r="E83" s="42" t="s">
        <v>55</v>
      </c>
      <c r="F83" s="43">
        <v>150</v>
      </c>
      <c r="G83" s="43">
        <v>8.77</v>
      </c>
      <c r="H83" s="43">
        <v>4.3</v>
      </c>
      <c r="I83" s="43">
        <v>39.729999999999997</v>
      </c>
      <c r="J83" s="43">
        <v>214</v>
      </c>
      <c r="K83" s="44" t="s">
        <v>56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95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83</v>
      </c>
      <c r="F86" s="43">
        <v>100</v>
      </c>
      <c r="G86" s="43">
        <v>0.6</v>
      </c>
      <c r="H86" s="43">
        <v>0.6</v>
      </c>
      <c r="I86" s="43">
        <v>14.7</v>
      </c>
      <c r="J86" s="43">
        <v>70.5</v>
      </c>
      <c r="K86" s="44" t="s">
        <v>78</v>
      </c>
      <c r="L86" s="43"/>
    </row>
    <row r="87" spans="1:12" ht="15" x14ac:dyDescent="0.25">
      <c r="A87" s="23"/>
      <c r="B87" s="15"/>
      <c r="C87" s="11"/>
      <c r="D87" s="6"/>
      <c r="E87" s="42" t="s">
        <v>110</v>
      </c>
      <c r="F87" s="43">
        <v>60</v>
      </c>
      <c r="G87" s="43">
        <v>0.48</v>
      </c>
      <c r="H87" s="43">
        <v>0.06</v>
      </c>
      <c r="I87" s="43">
        <v>1.02</v>
      </c>
      <c r="J87" s="43">
        <v>6</v>
      </c>
      <c r="K87" s="44" t="s">
        <v>69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22.96</v>
      </c>
      <c r="H89" s="19">
        <f t="shared" ref="H89" si="43">SUM(H82:H88)</f>
        <v>20.279999999999998</v>
      </c>
      <c r="I89" s="19">
        <f t="shared" ref="I89" si="44">SUM(I82:I88)</f>
        <v>92.37</v>
      </c>
      <c r="J89" s="19">
        <f t="shared" ref="J89:L89" si="45">SUM(J82:J88)</f>
        <v>648.26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1.05</v>
      </c>
      <c r="H90" s="43">
        <v>5.7</v>
      </c>
      <c r="I90" s="43">
        <v>5.54</v>
      </c>
      <c r="J90" s="43">
        <v>79.7</v>
      </c>
      <c r="K90" s="44" t="s">
        <v>112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>
        <v>202</v>
      </c>
      <c r="G91" s="43">
        <v>6.68</v>
      </c>
      <c r="H91" s="43">
        <v>4.92</v>
      </c>
      <c r="I91" s="43">
        <v>11.36</v>
      </c>
      <c r="J91" s="43">
        <v>117.07</v>
      </c>
      <c r="K91" s="44" t="s">
        <v>114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200</v>
      </c>
      <c r="G92" s="43">
        <v>12.1</v>
      </c>
      <c r="H92" s="43">
        <v>12.4</v>
      </c>
      <c r="I92" s="43">
        <v>33</v>
      </c>
      <c r="J92" s="43">
        <v>293.5</v>
      </c>
      <c r="K92" s="44" t="s">
        <v>82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0.2</v>
      </c>
      <c r="H94" s="43">
        <v>0.03</v>
      </c>
      <c r="I94" s="43">
        <v>22.25</v>
      </c>
      <c r="J94" s="43">
        <v>87.4</v>
      </c>
      <c r="K94" s="44" t="s">
        <v>116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2.37</v>
      </c>
      <c r="H95" s="43">
        <v>0.3</v>
      </c>
      <c r="I95" s="43">
        <v>14.49</v>
      </c>
      <c r="J95" s="43">
        <v>70.5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59</v>
      </c>
      <c r="F96" s="43">
        <v>40</v>
      </c>
      <c r="G96" s="43">
        <v>2.64</v>
      </c>
      <c r="H96" s="43">
        <v>0.48</v>
      </c>
      <c r="I96" s="43">
        <v>15.84</v>
      </c>
      <c r="J96" s="43">
        <v>79.2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732</v>
      </c>
      <c r="G99" s="19">
        <f t="shared" ref="G99" si="46">SUM(G90:G98)</f>
        <v>25.04</v>
      </c>
      <c r="H99" s="19">
        <f t="shared" ref="H99" si="47">SUM(H90:H98)</f>
        <v>23.830000000000005</v>
      </c>
      <c r="I99" s="19">
        <f t="shared" ref="I99" si="48">SUM(I90:I98)</f>
        <v>102.48</v>
      </c>
      <c r="J99" s="19">
        <f t="shared" ref="J99:L99" si="49">SUM(J90:J98)</f>
        <v>727.37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1372</v>
      </c>
      <c r="G100" s="32">
        <f t="shared" ref="G100" si="50">G89+G99</f>
        <v>48</v>
      </c>
      <c r="H100" s="32">
        <f t="shared" ref="H100" si="51">H89+H99</f>
        <v>44.11</v>
      </c>
      <c r="I100" s="32">
        <f t="shared" ref="I100" si="52">I89+I99</f>
        <v>194.85000000000002</v>
      </c>
      <c r="J100" s="32">
        <f t="shared" ref="J100:L100" si="53">J89+J99</f>
        <v>1375.63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40</v>
      </c>
      <c r="G101" s="40">
        <v>5.0999999999999996</v>
      </c>
      <c r="H101" s="40">
        <v>4.5999999999999996</v>
      </c>
      <c r="I101" s="40">
        <v>0.3</v>
      </c>
      <c r="J101" s="40">
        <v>63</v>
      </c>
      <c r="K101" s="41" t="s">
        <v>80</v>
      </c>
      <c r="L101" s="40"/>
    </row>
    <row r="102" spans="1:12" ht="15" x14ac:dyDescent="0.25">
      <c r="A102" s="23"/>
      <c r="B102" s="15"/>
      <c r="C102" s="11"/>
      <c r="D102" s="6"/>
      <c r="E102" s="42" t="s">
        <v>117</v>
      </c>
      <c r="F102" s="43">
        <v>200</v>
      </c>
      <c r="G102" s="43">
        <v>5.49</v>
      </c>
      <c r="H102" s="43">
        <v>3.93</v>
      </c>
      <c r="I102" s="43">
        <v>33.35</v>
      </c>
      <c r="J102" s="43">
        <v>179.9</v>
      </c>
      <c r="K102" s="44" t="s">
        <v>118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119</v>
      </c>
      <c r="F103" s="43">
        <v>200</v>
      </c>
      <c r="G103" s="43">
        <v>3.2</v>
      </c>
      <c r="H103" s="43">
        <v>2.68</v>
      </c>
      <c r="I103" s="43">
        <v>14.7</v>
      </c>
      <c r="J103" s="43">
        <v>100.6</v>
      </c>
      <c r="K103" s="44">
        <v>379.17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100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78</v>
      </c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20</v>
      </c>
      <c r="G106" s="43">
        <v>5.3</v>
      </c>
      <c r="H106" s="43">
        <v>5.3</v>
      </c>
      <c r="I106" s="43"/>
      <c r="J106" s="43">
        <v>72</v>
      </c>
      <c r="K106" s="44" t="s">
        <v>46</v>
      </c>
      <c r="L106" s="43"/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10</v>
      </c>
      <c r="G107" s="43">
        <v>0.08</v>
      </c>
      <c r="H107" s="43">
        <v>7.25</v>
      </c>
      <c r="I107" s="43">
        <v>0.13</v>
      </c>
      <c r="J107" s="43">
        <v>66</v>
      </c>
      <c r="K107" s="44" t="s">
        <v>48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22.93</v>
      </c>
      <c r="H108" s="19">
        <f t="shared" si="54"/>
        <v>24.759999999999998</v>
      </c>
      <c r="I108" s="19">
        <f t="shared" si="54"/>
        <v>82.499999999999986</v>
      </c>
      <c r="J108" s="19">
        <f t="shared" si="54"/>
        <v>646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1.2</v>
      </c>
      <c r="H109" s="43">
        <v>5.4</v>
      </c>
      <c r="I109" s="43"/>
      <c r="J109" s="43">
        <v>57.6</v>
      </c>
      <c r="K109" s="44" t="s">
        <v>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120</v>
      </c>
      <c r="F110" s="43">
        <v>202</v>
      </c>
      <c r="G110" s="43">
        <v>1.2</v>
      </c>
      <c r="H110" s="43">
        <v>3.9</v>
      </c>
      <c r="I110" s="43">
        <v>4.9000000000000004</v>
      </c>
      <c r="J110" s="43">
        <v>77</v>
      </c>
      <c r="K110" s="44" t="s">
        <v>121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122</v>
      </c>
      <c r="F111" s="43">
        <v>90</v>
      </c>
      <c r="G111" s="43">
        <v>12.49</v>
      </c>
      <c r="H111" s="43">
        <v>13.55</v>
      </c>
      <c r="I111" s="43">
        <v>4.1500000000000004</v>
      </c>
      <c r="J111" s="43">
        <v>196.61</v>
      </c>
      <c r="K111" s="44" t="s">
        <v>123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124</v>
      </c>
      <c r="F112" s="43">
        <v>150</v>
      </c>
      <c r="G112" s="43">
        <v>3.8</v>
      </c>
      <c r="H112" s="43">
        <v>3.07</v>
      </c>
      <c r="I112" s="43">
        <v>40</v>
      </c>
      <c r="J112" s="43">
        <v>202.95</v>
      </c>
      <c r="K112" s="44" t="s">
        <v>62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125</v>
      </c>
      <c r="F113" s="43">
        <v>200</v>
      </c>
      <c r="G113" s="43">
        <v>0.66</v>
      </c>
      <c r="H113" s="43">
        <v>0.09</v>
      </c>
      <c r="I113" s="43">
        <v>32</v>
      </c>
      <c r="J113" s="43">
        <v>132.80000000000001</v>
      </c>
      <c r="K113" s="44" t="s">
        <v>126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59</v>
      </c>
      <c r="F115" s="43">
        <v>40</v>
      </c>
      <c r="G115" s="43">
        <v>2.64</v>
      </c>
      <c r="H115" s="43">
        <v>0.48</v>
      </c>
      <c r="I115" s="43">
        <v>15.84</v>
      </c>
      <c r="J115" s="43">
        <v>79.2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772</v>
      </c>
      <c r="G118" s="19">
        <f t="shared" ref="G118:J118" si="56">SUM(G109:G117)</f>
        <v>24.360000000000003</v>
      </c>
      <c r="H118" s="19">
        <f t="shared" si="56"/>
        <v>26.790000000000003</v>
      </c>
      <c r="I118" s="19">
        <f t="shared" si="56"/>
        <v>111.38</v>
      </c>
      <c r="J118" s="19">
        <f t="shared" si="56"/>
        <v>816.66000000000008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1382</v>
      </c>
      <c r="G119" s="32">
        <f t="shared" ref="G119" si="58">G108+G118</f>
        <v>47.290000000000006</v>
      </c>
      <c r="H119" s="32">
        <f t="shared" ref="H119" si="59">H108+H118</f>
        <v>51.55</v>
      </c>
      <c r="I119" s="32">
        <f t="shared" ref="I119" si="60">I108+I118</f>
        <v>193.88</v>
      </c>
      <c r="J119" s="32">
        <f t="shared" ref="J119:L119" si="61">J108+J118</f>
        <v>1462.66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170</v>
      </c>
      <c r="G120" s="40">
        <v>10.92</v>
      </c>
      <c r="H120" s="40">
        <v>13.62</v>
      </c>
      <c r="I120" s="40">
        <v>35.619999999999997</v>
      </c>
      <c r="J120" s="40">
        <v>337.64</v>
      </c>
      <c r="K120" s="41" t="s">
        <v>93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 t="s">
        <v>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127</v>
      </c>
      <c r="F123" s="43">
        <v>40</v>
      </c>
      <c r="G123" s="43">
        <v>3.34</v>
      </c>
      <c r="H123" s="43">
        <v>1.28</v>
      </c>
      <c r="I123" s="43">
        <v>17.940000000000001</v>
      </c>
      <c r="J123" s="43">
        <v>86.66</v>
      </c>
      <c r="K123" s="44">
        <v>428.17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83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 t="s">
        <v>78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14.73</v>
      </c>
      <c r="H127" s="19">
        <f t="shared" si="62"/>
        <v>15.219999999999999</v>
      </c>
      <c r="I127" s="19">
        <f t="shared" si="62"/>
        <v>78.86</v>
      </c>
      <c r="J127" s="19">
        <f t="shared" si="62"/>
        <v>531.29999999999995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1</v>
      </c>
      <c r="H128" s="43">
        <v>3</v>
      </c>
      <c r="I128" s="43">
        <v>5.0999999999999996</v>
      </c>
      <c r="J128" s="43">
        <v>51.4</v>
      </c>
      <c r="K128" s="44" t="s">
        <v>85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128</v>
      </c>
      <c r="F129" s="43">
        <v>227</v>
      </c>
      <c r="G129" s="43">
        <v>7.77</v>
      </c>
      <c r="H129" s="43">
        <v>10.51</v>
      </c>
      <c r="I129" s="43">
        <v>10.51</v>
      </c>
      <c r="J129" s="43">
        <v>175.6</v>
      </c>
      <c r="K129" s="44" t="s">
        <v>129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130</v>
      </c>
      <c r="F130" s="43">
        <v>130</v>
      </c>
      <c r="G130" s="43">
        <v>12.27</v>
      </c>
      <c r="H130" s="43">
        <v>10.119999999999999</v>
      </c>
      <c r="I130" s="43">
        <v>20.14</v>
      </c>
      <c r="J130" s="43">
        <v>224.88</v>
      </c>
      <c r="K130" s="44" t="s">
        <v>131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2.85</v>
      </c>
      <c r="H131" s="43">
        <v>4.33</v>
      </c>
      <c r="I131" s="43">
        <v>23.01</v>
      </c>
      <c r="J131" s="43">
        <v>142.33000000000001</v>
      </c>
      <c r="K131" s="44" t="s">
        <v>75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1</v>
      </c>
      <c r="H132" s="43"/>
      <c r="I132" s="43">
        <v>20.2</v>
      </c>
      <c r="J132" s="43">
        <v>84.8</v>
      </c>
      <c r="K132" s="44" t="s">
        <v>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40</v>
      </c>
      <c r="G134" s="43">
        <v>2.64</v>
      </c>
      <c r="H134" s="43">
        <v>0.48</v>
      </c>
      <c r="I134" s="43">
        <v>15.84</v>
      </c>
      <c r="J134" s="43">
        <v>79.2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837</v>
      </c>
      <c r="G137" s="19">
        <f t="shared" ref="G137:J137" si="64">SUM(G128:G136)</f>
        <v>29.900000000000002</v>
      </c>
      <c r="H137" s="19">
        <f t="shared" si="64"/>
        <v>28.740000000000002</v>
      </c>
      <c r="I137" s="19">
        <f t="shared" si="64"/>
        <v>109.29</v>
      </c>
      <c r="J137" s="19">
        <f t="shared" si="64"/>
        <v>828.71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1347</v>
      </c>
      <c r="G138" s="32">
        <f t="shared" ref="G138" si="66">G127+G137</f>
        <v>44.63</v>
      </c>
      <c r="H138" s="32">
        <f t="shared" ref="H138" si="67">H127+H137</f>
        <v>43.96</v>
      </c>
      <c r="I138" s="32">
        <f t="shared" ref="I138" si="68">I127+I137</f>
        <v>188.15</v>
      </c>
      <c r="J138" s="32">
        <f t="shared" ref="J138:L138" si="69">J127+J137</f>
        <v>1360.01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150</v>
      </c>
      <c r="G139" s="40">
        <v>10.19</v>
      </c>
      <c r="H139" s="40">
        <v>6.52</v>
      </c>
      <c r="I139" s="40">
        <v>28.92</v>
      </c>
      <c r="J139" s="40">
        <v>250.35</v>
      </c>
      <c r="K139" s="41" t="s">
        <v>133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134</v>
      </c>
      <c r="F144" s="43">
        <v>100</v>
      </c>
      <c r="G144" s="43">
        <v>1.4</v>
      </c>
      <c r="H144" s="43">
        <v>6</v>
      </c>
      <c r="I144" s="43">
        <v>8.16</v>
      </c>
      <c r="J144" s="43">
        <v>92.9</v>
      </c>
      <c r="K144" s="44" t="s">
        <v>135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14.88</v>
      </c>
      <c r="H146" s="19">
        <f t="shared" si="70"/>
        <v>12.94</v>
      </c>
      <c r="I146" s="19">
        <f t="shared" si="70"/>
        <v>71.600000000000009</v>
      </c>
      <c r="J146" s="19">
        <f t="shared" si="70"/>
        <v>499.25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110</v>
      </c>
      <c r="F147" s="43">
        <v>60</v>
      </c>
      <c r="G147" s="43">
        <v>0.48</v>
      </c>
      <c r="H147" s="43">
        <v>0.06</v>
      </c>
      <c r="I147" s="43">
        <v>1.02</v>
      </c>
      <c r="J147" s="43">
        <v>6</v>
      </c>
      <c r="K147" s="44" t="s">
        <v>69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136</v>
      </c>
      <c r="F148" s="43">
        <v>202</v>
      </c>
      <c r="G148" s="43">
        <v>3.13</v>
      </c>
      <c r="H148" s="43">
        <v>4.29</v>
      </c>
      <c r="I148" s="43">
        <v>13.29</v>
      </c>
      <c r="J148" s="43">
        <v>105.64</v>
      </c>
      <c r="K148" s="44" t="s">
        <v>137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138</v>
      </c>
      <c r="F149" s="43">
        <v>120</v>
      </c>
      <c r="G149" s="43">
        <v>13.64</v>
      </c>
      <c r="H149" s="43">
        <v>14.92</v>
      </c>
      <c r="I149" s="43">
        <v>6.76</v>
      </c>
      <c r="J149" s="43">
        <v>176.26</v>
      </c>
      <c r="K149" s="44" t="s">
        <v>139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8.77</v>
      </c>
      <c r="H150" s="43">
        <v>4.3</v>
      </c>
      <c r="I150" s="43">
        <v>39.729999999999997</v>
      </c>
      <c r="J150" s="43">
        <v>214</v>
      </c>
      <c r="K150" s="44" t="s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140</v>
      </c>
      <c r="F151" s="43">
        <v>200</v>
      </c>
      <c r="G151" s="43">
        <v>0.2</v>
      </c>
      <c r="H151" s="43">
        <v>0.03</v>
      </c>
      <c r="I151" s="43">
        <v>22.25</v>
      </c>
      <c r="J151" s="43">
        <v>87.4</v>
      </c>
      <c r="K151" s="44" t="s">
        <v>116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59</v>
      </c>
      <c r="F153" s="43">
        <v>40</v>
      </c>
      <c r="G153" s="43">
        <v>2.64</v>
      </c>
      <c r="H153" s="43">
        <v>0.48</v>
      </c>
      <c r="I153" s="43">
        <v>15.84</v>
      </c>
      <c r="J153" s="43">
        <v>79.2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802</v>
      </c>
      <c r="G156" s="19">
        <f t="shared" ref="G156:J156" si="72">SUM(G147:G155)</f>
        <v>31.23</v>
      </c>
      <c r="H156" s="19">
        <f t="shared" si="72"/>
        <v>24.380000000000003</v>
      </c>
      <c r="I156" s="19">
        <f t="shared" si="72"/>
        <v>113.38</v>
      </c>
      <c r="J156" s="19">
        <f t="shared" si="72"/>
        <v>739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1292</v>
      </c>
      <c r="G157" s="32">
        <f t="shared" ref="G157" si="74">G146+G156</f>
        <v>46.11</v>
      </c>
      <c r="H157" s="32">
        <f t="shared" ref="H157" si="75">H146+H156</f>
        <v>37.32</v>
      </c>
      <c r="I157" s="32">
        <f t="shared" ref="I157" si="76">I146+I156</f>
        <v>184.98000000000002</v>
      </c>
      <c r="J157" s="32">
        <f t="shared" ref="J157:L157" si="77">J146+J156</f>
        <v>1238.25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120</v>
      </c>
      <c r="G158" s="40">
        <v>12.84</v>
      </c>
      <c r="H158" s="40">
        <v>16.63</v>
      </c>
      <c r="I158" s="40">
        <v>9.75</v>
      </c>
      <c r="J158" s="40">
        <v>244.15</v>
      </c>
      <c r="K158" s="41" t="s">
        <v>142</v>
      </c>
      <c r="L158" s="40"/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150</v>
      </c>
      <c r="G159" s="43">
        <v>6.3</v>
      </c>
      <c r="H159" s="43">
        <v>4.5</v>
      </c>
      <c r="I159" s="43">
        <v>38.85</v>
      </c>
      <c r="J159" s="43">
        <v>221.3</v>
      </c>
      <c r="K159" s="44" t="s">
        <v>62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4.07</v>
      </c>
      <c r="H160" s="43">
        <v>3.54</v>
      </c>
      <c r="I160" s="43">
        <v>17.579999999999998</v>
      </c>
      <c r="J160" s="43">
        <v>118.6</v>
      </c>
      <c r="K160" s="44" t="s">
        <v>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110</v>
      </c>
      <c r="F163" s="43">
        <v>60</v>
      </c>
      <c r="G163" s="43">
        <v>0.48</v>
      </c>
      <c r="H163" s="43">
        <v>0.06</v>
      </c>
      <c r="I163" s="43">
        <v>1.02</v>
      </c>
      <c r="J163" s="43">
        <v>6</v>
      </c>
      <c r="K163" s="44" t="s">
        <v>69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26.85</v>
      </c>
      <c r="H165" s="19">
        <f t="shared" si="78"/>
        <v>25.129999999999995</v>
      </c>
      <c r="I165" s="19">
        <f t="shared" si="78"/>
        <v>86.52</v>
      </c>
      <c r="J165" s="19">
        <f t="shared" si="78"/>
        <v>684.05000000000007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1.92</v>
      </c>
      <c r="H166" s="43">
        <v>1.2</v>
      </c>
      <c r="I166" s="43">
        <v>10.4</v>
      </c>
      <c r="J166" s="43">
        <v>46</v>
      </c>
      <c r="K166" s="44" t="s">
        <v>66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143</v>
      </c>
      <c r="F167" s="43">
        <v>202</v>
      </c>
      <c r="G167" s="43">
        <v>1.3</v>
      </c>
      <c r="H167" s="43">
        <v>4</v>
      </c>
      <c r="I167" s="43">
        <v>7.3</v>
      </c>
      <c r="J167" s="43">
        <v>76.2</v>
      </c>
      <c r="K167" s="44">
        <v>99.17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144</v>
      </c>
      <c r="F168" s="43">
        <v>200</v>
      </c>
      <c r="G168" s="43">
        <v>12.78</v>
      </c>
      <c r="H168" s="43">
        <v>22.27</v>
      </c>
      <c r="I168" s="43">
        <v>20.81</v>
      </c>
      <c r="J168" s="43">
        <v>361.62</v>
      </c>
      <c r="K168" s="44" t="s">
        <v>145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1</v>
      </c>
      <c r="H170" s="43"/>
      <c r="I170" s="43">
        <v>20.2</v>
      </c>
      <c r="J170" s="43">
        <v>84.8</v>
      </c>
      <c r="K170" s="44" t="s">
        <v>91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70.5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79.2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732</v>
      </c>
      <c r="G175" s="19">
        <f t="shared" ref="G175:J175" si="80">SUM(G166:G174)</f>
        <v>22.01</v>
      </c>
      <c r="H175" s="19">
        <f t="shared" si="80"/>
        <v>28.25</v>
      </c>
      <c r="I175" s="19">
        <f t="shared" si="80"/>
        <v>89.039999999999992</v>
      </c>
      <c r="J175" s="19">
        <f t="shared" si="80"/>
        <v>718.32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1302</v>
      </c>
      <c r="G176" s="32">
        <f t="shared" ref="G176" si="82">G165+G175</f>
        <v>48.86</v>
      </c>
      <c r="H176" s="32">
        <f t="shared" ref="H176" si="83">H165+H175</f>
        <v>53.379999999999995</v>
      </c>
      <c r="I176" s="32">
        <f t="shared" ref="I176" si="84">I165+I175</f>
        <v>175.56</v>
      </c>
      <c r="J176" s="32">
        <f t="shared" ref="J176:L176" si="85">J165+J175</f>
        <v>1402.3700000000001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146</v>
      </c>
      <c r="F177" s="40">
        <v>130</v>
      </c>
      <c r="G177" s="40">
        <v>9.1</v>
      </c>
      <c r="H177" s="40">
        <v>10.7</v>
      </c>
      <c r="I177" s="40">
        <v>14</v>
      </c>
      <c r="J177" s="40">
        <v>161.56</v>
      </c>
      <c r="K177" s="41" t="s">
        <v>147</v>
      </c>
      <c r="L177" s="40"/>
    </row>
    <row r="178" spans="1:12" ht="15" x14ac:dyDescent="0.25">
      <c r="A178" s="23"/>
      <c r="B178" s="15"/>
      <c r="C178" s="11"/>
      <c r="D178" s="6"/>
      <c r="E178" s="42" t="s">
        <v>104</v>
      </c>
      <c r="F178" s="43">
        <v>150</v>
      </c>
      <c r="G178" s="43">
        <v>3.06</v>
      </c>
      <c r="H178" s="43">
        <v>4.8</v>
      </c>
      <c r="I178" s="43">
        <v>20.399999999999999</v>
      </c>
      <c r="J178" s="43">
        <v>137.25</v>
      </c>
      <c r="K178" s="44" t="s">
        <v>105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 t="s">
        <v>64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67</v>
      </c>
      <c r="F182" s="43">
        <v>15</v>
      </c>
      <c r="G182" s="43">
        <v>0.01</v>
      </c>
      <c r="H182" s="43"/>
      <c r="I182" s="43">
        <v>11.91</v>
      </c>
      <c r="J182" s="43">
        <v>48.15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68</v>
      </c>
      <c r="F183" s="43">
        <v>60</v>
      </c>
      <c r="G183" s="43">
        <v>0.48</v>
      </c>
      <c r="H183" s="43">
        <v>0.06</v>
      </c>
      <c r="I183" s="43">
        <v>1.02</v>
      </c>
      <c r="J183" s="43">
        <v>6</v>
      </c>
      <c r="K183" s="44" t="s">
        <v>69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15.940000000000001</v>
      </c>
      <c r="H184" s="19">
        <f t="shared" si="86"/>
        <v>15.98</v>
      </c>
      <c r="I184" s="19">
        <f t="shared" si="86"/>
        <v>81.84999999999998</v>
      </c>
      <c r="J184" s="19">
        <f t="shared" si="86"/>
        <v>508.96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0.84</v>
      </c>
      <c r="H185" s="43">
        <v>6.06</v>
      </c>
      <c r="I185" s="43">
        <v>4.08</v>
      </c>
      <c r="J185" s="43">
        <v>74.400000000000006</v>
      </c>
      <c r="K185" s="44" t="s">
        <v>99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148</v>
      </c>
      <c r="F186" s="43">
        <v>202</v>
      </c>
      <c r="G186" s="43">
        <v>1.6</v>
      </c>
      <c r="H186" s="43">
        <v>4.0999999999999996</v>
      </c>
      <c r="I186" s="43">
        <v>9.58</v>
      </c>
      <c r="J186" s="43">
        <v>85.8</v>
      </c>
      <c r="K186" s="44" t="s">
        <v>149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150</v>
      </c>
      <c r="F187" s="43">
        <v>90</v>
      </c>
      <c r="G187" s="43">
        <v>13.7</v>
      </c>
      <c r="H187" s="43">
        <v>19.899999999999999</v>
      </c>
      <c r="I187" s="43">
        <v>13.8</v>
      </c>
      <c r="J187" s="43">
        <v>289.8</v>
      </c>
      <c r="K187" s="44" t="s">
        <v>151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124</v>
      </c>
      <c r="F188" s="43">
        <v>150</v>
      </c>
      <c r="G188" s="43">
        <v>3.8</v>
      </c>
      <c r="H188" s="43">
        <v>3.07</v>
      </c>
      <c r="I188" s="43">
        <v>40</v>
      </c>
      <c r="J188" s="43">
        <v>202.95</v>
      </c>
      <c r="K188" s="44" t="s">
        <v>62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106</v>
      </c>
      <c r="F189" s="43">
        <v>200</v>
      </c>
      <c r="G189" s="43">
        <v>0.34</v>
      </c>
      <c r="H189" s="43">
        <v>0.7</v>
      </c>
      <c r="I189" s="43">
        <v>29.85</v>
      </c>
      <c r="J189" s="43">
        <v>122.2</v>
      </c>
      <c r="K189" s="44" t="s">
        <v>107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59</v>
      </c>
      <c r="F191" s="43">
        <v>40</v>
      </c>
      <c r="G191" s="43">
        <v>2.64</v>
      </c>
      <c r="H191" s="43">
        <v>0.48</v>
      </c>
      <c r="I191" s="43">
        <v>15.84</v>
      </c>
      <c r="J191" s="43">
        <v>79.2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83</v>
      </c>
      <c r="F192" s="43">
        <v>100</v>
      </c>
      <c r="G192" s="43">
        <v>0.4</v>
      </c>
      <c r="H192" s="43">
        <v>0.3</v>
      </c>
      <c r="I192" s="43">
        <v>10.3</v>
      </c>
      <c r="J192" s="43">
        <v>47</v>
      </c>
      <c r="K192" s="44" t="s">
        <v>78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872</v>
      </c>
      <c r="G194" s="19">
        <f t="shared" ref="G194:J194" si="88">SUM(G185:G193)</f>
        <v>25.69</v>
      </c>
      <c r="H194" s="19">
        <f t="shared" si="88"/>
        <v>34.909999999999989</v>
      </c>
      <c r="I194" s="19">
        <f t="shared" si="88"/>
        <v>137.94</v>
      </c>
      <c r="J194" s="19">
        <f t="shared" si="88"/>
        <v>971.85000000000014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1467</v>
      </c>
      <c r="G195" s="32">
        <f t="shared" ref="G195" si="90">G184+G194</f>
        <v>41.63</v>
      </c>
      <c r="H195" s="32">
        <f t="shared" ref="H195" si="91">H184+H194</f>
        <v>50.889999999999986</v>
      </c>
      <c r="I195" s="32">
        <f t="shared" ref="I195" si="92">I184+I194</f>
        <v>219.78999999999996</v>
      </c>
      <c r="J195" s="32">
        <f t="shared" ref="J195:L195" si="93">J184+J194</f>
        <v>1480.8100000000002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45.792999999999999</v>
      </c>
      <c r="H196" s="34">
        <f t="shared" si="94"/>
        <v>46.577999999999996</v>
      </c>
      <c r="I196" s="34">
        <f t="shared" si="94"/>
        <v>193.85300000000001</v>
      </c>
      <c r="J196" s="34">
        <f t="shared" si="94"/>
        <v>1387.5140000000001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2023-10-13T14:45:01Z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52f108c9-0beb-4547-8296-827f66ddc99a</vt:lpwstr>
  </property>
  <property fmtid="{D5CDD505-2E9C-101B-9397-08002B2CF9AE}" pid="7" name="MSIP_Label_defa4170-0d19-0005-0004-bc88714345d2_ActionId">
    <vt:lpwstr>d1ad7d71-36ac-4d7f-8a41-efe052cf14e2</vt:lpwstr>
  </property>
  <property fmtid="{D5CDD505-2E9C-101B-9397-08002B2CF9AE}" pid="8" name="MSIP_Label_defa4170-0d19-0005-0004-bc88714345d2_ContentBits">
    <vt:lpwstr>0</vt:lpwstr>
  </property>
</Properties>
</file>